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Tessa\Dropbox\Dyad Workshop in R\tessa excel graphs\"/>
    </mc:Choice>
  </mc:AlternateContent>
  <xr:revisionPtr revIDLastSave="0" documentId="13_ncr:1_{15120138-B6DC-4141-AFDF-B5256D099B05}" xr6:coauthVersionLast="44" xr6:coauthVersionMax="44" xr10:uidLastSave="{00000000-0000-0000-0000-000000000000}"/>
  <bookViews>
    <workbookView xWindow="-110" yWindow="-110" windowWidth="19420" windowHeight="10420" firstSheet="1" activeTab="2" xr2:uid="{00000000-000D-0000-FFFF-FFFF00000000}"/>
  </bookViews>
  <sheets>
    <sheet name="actor only model" sheetId="1" r:id="rId1"/>
    <sheet name="actor and partner model--actor " sheetId="2" r:id="rId2"/>
    <sheet name="actor and partner model--partn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" i="3" l="1"/>
  <c r="B9" i="3"/>
  <c r="G4" i="3"/>
  <c r="E4" i="3"/>
  <c r="C8" i="3" s="1"/>
  <c r="G3" i="3"/>
  <c r="E3" i="3"/>
  <c r="B8" i="3" s="1"/>
  <c r="B9" i="2"/>
  <c r="G4" i="2"/>
  <c r="C9" i="2" s="1"/>
  <c r="E4" i="2"/>
  <c r="G3" i="2"/>
  <c r="E3" i="2"/>
  <c r="B8" i="2" s="1"/>
  <c r="G4" i="1"/>
  <c r="C9" i="1" s="1"/>
  <c r="G3" i="1"/>
  <c r="B8" i="1" s="1"/>
  <c r="E4" i="1"/>
  <c r="E3" i="1"/>
  <c r="C8" i="2" l="1"/>
  <c r="B9" i="1"/>
  <c r="C8" i="1"/>
</calcChain>
</file>

<file path=xl/sharedStrings.xml><?xml version="1.0" encoding="utf-8"?>
<sst xmlns="http://schemas.openxmlformats.org/spreadsheetml/2006/main" count="38" uniqueCount="13">
  <si>
    <t>intercept</t>
  </si>
  <si>
    <t>ladder_1_00</t>
  </si>
  <si>
    <t>role</t>
  </si>
  <si>
    <t>ladder_1_00*role</t>
  </si>
  <si>
    <t>tutor</t>
  </si>
  <si>
    <t>student</t>
  </si>
  <si>
    <t xml:space="preserve">tutor </t>
  </si>
  <si>
    <t>Tutor</t>
  </si>
  <si>
    <t>Student</t>
  </si>
  <si>
    <t>High Ladder</t>
  </si>
  <si>
    <t>Low Ladder</t>
  </si>
  <si>
    <t>Ladder SD = 1.703</t>
  </si>
  <si>
    <t>Tutor coded 1, student coded 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</si>
</sst>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Overall rating predicted by actor ladder and role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'actor only model'!$A$8</c:f>
              <c:strCache>
                <c:ptCount val="1"/>
                <c:pt idx="0">
                  <c:v>High Ladder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'actor only model'!$B$7:$C$7</c:f>
              <c:strCache>
                <c:ptCount val="2"/>
                <c:pt idx="0">
                  <c:v>Tutor</c:v>
                </c:pt>
                <c:pt idx="1">
                  <c:v>Student</c:v>
                </c:pt>
              </c:strCache>
            </c:strRef>
          </c:cat>
          <c:val>
            <c:numRef>
              <c:f>'actor only model'!$B$8:$C$8</c:f>
              <c:numCache>
                <c:formatCode>General</c:formatCode>
                <c:ptCount val="2"/>
                <c:pt idx="0">
                  <c:v>5.9751683</c:v>
                </c:pt>
                <c:pt idx="1">
                  <c:v>6.0776657000000007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5A-4B99-864D-B6EF80346C49}"/>
            </c:ext>
          </c:extLst>
        </c:ser>
        <c:ser>
          <c:idx val="1"/>
          <c:order val="1"/>
          <c:tx>
            <c:strRef>
              <c:f>'actor only model'!$A$9</c:f>
              <c:strCache>
                <c:ptCount val="1"/>
                <c:pt idx="0">
                  <c:v>Low Ladder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'actor only model'!$B$7:$C$7</c:f>
              <c:strCache>
                <c:ptCount val="2"/>
                <c:pt idx="0">
                  <c:v>Tutor</c:v>
                </c:pt>
                <c:pt idx="1">
                  <c:v>Student</c:v>
                </c:pt>
              </c:strCache>
            </c:strRef>
          </c:cat>
          <c:val>
            <c:numRef>
              <c:f>'actor only model'!$B$9:$C$9</c:f>
              <c:numCache>
                <c:formatCode>General</c:formatCode>
                <c:ptCount val="2"/>
                <c:pt idx="0">
                  <c:v>5.7500316999999992</c:v>
                </c:pt>
                <c:pt idx="1">
                  <c:v>6.0371343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5A-4B99-864D-B6EF80346C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40055184"/>
        <c:axId val="1546068480"/>
      </c:lineChart>
      <c:catAx>
        <c:axId val="1640055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6068480"/>
        <c:crosses val="autoZero"/>
        <c:auto val="1"/>
        <c:lblAlgn val="ctr"/>
        <c:lblOffset val="100"/>
        <c:noMultiLvlLbl val="0"/>
      </c:catAx>
      <c:valAx>
        <c:axId val="1546068480"/>
        <c:scaling>
          <c:orientation val="minMax"/>
          <c:min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0055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actor effect of ladder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'actor and partner model--actor '!$A$8</c:f>
              <c:strCache>
                <c:ptCount val="1"/>
                <c:pt idx="0">
                  <c:v>High Ladder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'actor and partner model--actor '!$B$7:$C$7</c:f>
              <c:strCache>
                <c:ptCount val="2"/>
                <c:pt idx="0">
                  <c:v>Tutor</c:v>
                </c:pt>
                <c:pt idx="1">
                  <c:v>Student</c:v>
                </c:pt>
              </c:strCache>
            </c:strRef>
          </c:cat>
          <c:val>
            <c:numRef>
              <c:f>'actor and partner model--actor '!$B$8:$C$8</c:f>
              <c:numCache>
                <c:formatCode>General</c:formatCode>
                <c:ptCount val="2"/>
                <c:pt idx="0">
                  <c:v>5.97205181</c:v>
                </c:pt>
                <c:pt idx="1">
                  <c:v>6.0730829899999996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9F-4105-9502-436C04CB5440}"/>
            </c:ext>
          </c:extLst>
        </c:ser>
        <c:ser>
          <c:idx val="1"/>
          <c:order val="1"/>
          <c:tx>
            <c:strRef>
              <c:f>'actor and partner model--actor '!$A$9</c:f>
              <c:strCache>
                <c:ptCount val="1"/>
                <c:pt idx="0">
                  <c:v>Low Ladder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'actor and partner model--actor '!$B$7:$C$7</c:f>
              <c:strCache>
                <c:ptCount val="2"/>
                <c:pt idx="0">
                  <c:v>Tutor</c:v>
                </c:pt>
                <c:pt idx="1">
                  <c:v>Student</c:v>
                </c:pt>
              </c:strCache>
            </c:strRef>
          </c:cat>
          <c:val>
            <c:numRef>
              <c:f>'actor and partner model--actor '!$B$9:$C$9</c:f>
              <c:numCache>
                <c:formatCode>General</c:formatCode>
                <c:ptCount val="2"/>
                <c:pt idx="0">
                  <c:v>5.7531481899999992</c:v>
                </c:pt>
                <c:pt idx="1">
                  <c:v>6.0481170100000003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9F-4105-9502-436C04CB54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93638192"/>
        <c:axId val="1645333408"/>
      </c:lineChart>
      <c:catAx>
        <c:axId val="1693638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5333408"/>
        <c:crosses val="autoZero"/>
        <c:auto val="1"/>
        <c:lblAlgn val="ctr"/>
        <c:lblOffset val="100"/>
        <c:noMultiLvlLbl val="0"/>
      </c:catAx>
      <c:valAx>
        <c:axId val="164533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3638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Partner effect</a:t>
            </a:r>
            <a:r>
              <a:rPr lang="en-US" baseline="0"/>
              <a:t> of ladder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'actor and partner model--partne'!$A$8</c:f>
              <c:strCache>
                <c:ptCount val="1"/>
                <c:pt idx="0">
                  <c:v>High Ladder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'actor and partner model--partne'!$B$7:$C$7</c:f>
              <c:strCache>
                <c:ptCount val="2"/>
                <c:pt idx="0">
                  <c:v>Tutor</c:v>
                </c:pt>
                <c:pt idx="1">
                  <c:v>Student</c:v>
                </c:pt>
              </c:strCache>
            </c:strRef>
          </c:cat>
          <c:val>
            <c:numRef>
              <c:f>'actor and partner model--partne'!$B$8:$C$8</c:f>
              <c:numCache>
                <c:formatCode>General</c:formatCode>
                <c:ptCount val="2"/>
                <c:pt idx="0">
                  <c:v>5.8531151099999992</c:v>
                </c:pt>
                <c:pt idx="1">
                  <c:v>6.0215850900000003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FB-4BFD-9EA9-B7AADC36D385}"/>
            </c:ext>
          </c:extLst>
        </c:ser>
        <c:ser>
          <c:idx val="1"/>
          <c:order val="1"/>
          <c:tx>
            <c:strRef>
              <c:f>'actor and partner model--partne'!$A$9</c:f>
              <c:strCache>
                <c:ptCount val="1"/>
                <c:pt idx="0">
                  <c:v>Low Ladder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'actor and partner model--partne'!$B$7:$C$7</c:f>
              <c:strCache>
                <c:ptCount val="2"/>
                <c:pt idx="0">
                  <c:v>Tutor</c:v>
                </c:pt>
                <c:pt idx="1">
                  <c:v>Student</c:v>
                </c:pt>
              </c:strCache>
            </c:strRef>
          </c:cat>
          <c:val>
            <c:numRef>
              <c:f>'actor and partner model--partne'!$B$9:$C$9</c:f>
              <c:numCache>
                <c:formatCode>General</c:formatCode>
                <c:ptCount val="2"/>
                <c:pt idx="0">
                  <c:v>5.8688848900000004</c:v>
                </c:pt>
                <c:pt idx="1">
                  <c:v>6.09641491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FB-4BFD-9EA9-B7AADC36D3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40070784"/>
        <c:axId val="1540663728"/>
      </c:lineChart>
      <c:catAx>
        <c:axId val="1640070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0663728"/>
        <c:crosses val="autoZero"/>
        <c:auto val="1"/>
        <c:lblAlgn val="ctr"/>
        <c:lblOffset val="100"/>
        <c:noMultiLvlLbl val="0"/>
      </c:catAx>
      <c:valAx>
        <c:axId val="1540663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0070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536575</xdr:colOff>
      <xdr:row>2</xdr:row>
      <xdr:rowOff>50800</xdr:rowOff>
    </xdr:from>
    <xdr:to>
      <xdr:col>13</xdr:col>
      <xdr:colOff>231775</xdr:colOff>
      <xdr:row>17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EC62E1-BAB8-42FA-8BF0-6B8DACB7E9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396875</xdr:colOff>
      <xdr:row>2</xdr:row>
      <xdr:rowOff>50800</xdr:rowOff>
    </xdr:from>
    <xdr:to>
      <xdr:col>11</xdr:col>
      <xdr:colOff>92075</xdr:colOff>
      <xdr:row>17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38B3E8-D203-4A34-8846-32AA7F4879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396875</xdr:colOff>
      <xdr:row>2</xdr:row>
      <xdr:rowOff>50800</xdr:rowOff>
    </xdr:from>
    <xdr:to>
      <xdr:col>11</xdr:col>
      <xdr:colOff>92075</xdr:colOff>
      <xdr:row>17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944A71F-45A8-413D-9CEB-A5A16E0758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"/>
  <sheetViews>
    <sheetView workbookViewId="0">
      <selection activeCell="G3" sqref="G3"/>
    </sheetView>
  </sheetViews>
  <sheetFormatPr defaultRowHeight="14.5" x14ac:dyDescent="0.35"/>
  <sheetData>
    <row r="1" spans="1:9" x14ac:dyDescent="0.35">
      <c r="A1" t="s">
        <v>0</v>
      </c>
      <c r="C1" t="s">
        <v>1</v>
      </c>
      <c r="E1" t="s">
        <v>2</v>
      </c>
      <c r="G1" t="s">
        <v>3</v>
      </c>
    </row>
    <row r="2" spans="1:9" x14ac:dyDescent="0.35">
      <c r="A2">
        <v>5.96</v>
      </c>
      <c r="C2">
        <v>3.9E-2</v>
      </c>
      <c r="E2">
        <v>-9.74E-2</v>
      </c>
      <c r="G2">
        <v>2.7099999999999999E-2</v>
      </c>
    </row>
    <row r="3" spans="1:9" x14ac:dyDescent="0.35">
      <c r="D3" t="s">
        <v>4</v>
      </c>
      <c r="E3">
        <f>E2*1</f>
        <v>-9.74E-2</v>
      </c>
      <c r="F3" t="s">
        <v>6</v>
      </c>
      <c r="G3">
        <f>G2*1</f>
        <v>2.7099999999999999E-2</v>
      </c>
    </row>
    <row r="4" spans="1:9" x14ac:dyDescent="0.35">
      <c r="D4" t="s">
        <v>5</v>
      </c>
      <c r="E4">
        <f>E2*-1</f>
        <v>9.74E-2</v>
      </c>
      <c r="F4" t="s">
        <v>5</v>
      </c>
      <c r="G4">
        <f>G2*-1</f>
        <v>-2.7099999999999999E-2</v>
      </c>
    </row>
    <row r="6" spans="1:9" x14ac:dyDescent="0.35">
      <c r="I6" t="s">
        <v>11</v>
      </c>
    </row>
    <row r="7" spans="1:9" x14ac:dyDescent="0.35">
      <c r="B7" t="s">
        <v>7</v>
      </c>
      <c r="C7" t="s">
        <v>8</v>
      </c>
      <c r="I7" t="s">
        <v>12</v>
      </c>
    </row>
    <row r="8" spans="1:9" x14ac:dyDescent="0.35">
      <c r="A8" t="s">
        <v>9</v>
      </c>
      <c r="B8">
        <f>$A$2+($C$2*1.703)+($E$3)+($G$3*1.703)</f>
        <v>5.9751683</v>
      </c>
      <c r="C8">
        <f>$A$2+($C$2*1.703)+($E$4)+($G$4*1.703)</f>
        <v>6.0776657000000007</v>
      </c>
    </row>
    <row r="9" spans="1:9" x14ac:dyDescent="0.35">
      <c r="A9" t="s">
        <v>10</v>
      </c>
      <c r="B9">
        <f>$A$2+($C$2*-1.703)+($E$3)+($G$3*-1.703)</f>
        <v>5.7500316999999992</v>
      </c>
      <c r="C9">
        <f>$A$2+($C$2*-1.703)+($E$4)+($G$4*-1.703)</f>
        <v>6.0371343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6970D-4F43-43A4-9FE4-EF499700B62F}">
  <dimension ref="A1:G9"/>
  <sheetViews>
    <sheetView workbookViewId="0">
      <selection activeCell="A7" sqref="A7:C9"/>
    </sheetView>
  </sheetViews>
  <sheetFormatPr defaultRowHeight="14.5" x14ac:dyDescent="0.35"/>
  <sheetData>
    <row r="1" spans="1:7" x14ac:dyDescent="0.35">
      <c r="A1" t="s">
        <v>0</v>
      </c>
      <c r="C1" t="s">
        <v>1</v>
      </c>
      <c r="E1" t="s">
        <v>2</v>
      </c>
      <c r="G1" t="s">
        <v>3</v>
      </c>
    </row>
    <row r="2" spans="1:7" x14ac:dyDescent="0.35">
      <c r="A2">
        <v>5.9615999999999998</v>
      </c>
      <c r="C2">
        <v>3.5799999999999998E-2</v>
      </c>
      <c r="E2">
        <v>-9.9000000000000005E-2</v>
      </c>
      <c r="G2">
        <v>2.8469999999999999E-2</v>
      </c>
    </row>
    <row r="3" spans="1:7" x14ac:dyDescent="0.35">
      <c r="D3" t="s">
        <v>4</v>
      </c>
      <c r="E3">
        <f>E2*1</f>
        <v>-9.9000000000000005E-2</v>
      </c>
      <c r="F3" t="s">
        <v>6</v>
      </c>
      <c r="G3">
        <f>G2*1</f>
        <v>2.8469999999999999E-2</v>
      </c>
    </row>
    <row r="4" spans="1:7" x14ac:dyDescent="0.35">
      <c r="D4" t="s">
        <v>5</v>
      </c>
      <c r="E4">
        <f>E2*-1</f>
        <v>9.9000000000000005E-2</v>
      </c>
      <c r="F4" t="s">
        <v>5</v>
      </c>
      <c r="G4">
        <f>G2*-1</f>
        <v>-2.8469999999999999E-2</v>
      </c>
    </row>
    <row r="7" spans="1:7" x14ac:dyDescent="0.35">
      <c r="B7" t="s">
        <v>7</v>
      </c>
      <c r="C7" t="s">
        <v>8</v>
      </c>
    </row>
    <row r="8" spans="1:7" x14ac:dyDescent="0.35">
      <c r="A8" t="s">
        <v>9</v>
      </c>
      <c r="B8">
        <f>$A$2+($C$2*1.703)+($E$3)+($G$3*1.703)</f>
        <v>5.97205181</v>
      </c>
      <c r="C8">
        <f>$A$2+($C$2*1.703)+($E$4)+($G$4*1.703)</f>
        <v>6.0730829899999996</v>
      </c>
    </row>
    <row r="9" spans="1:7" x14ac:dyDescent="0.35">
      <c r="A9" t="s">
        <v>10</v>
      </c>
      <c r="B9">
        <f>$A$2+($C$2*-1.703)+($E$3)+($G$3*-1.703)</f>
        <v>5.7531481899999992</v>
      </c>
      <c r="C9">
        <f>$A$2+($C$2*-1.703)+($E$4)+($G$4*-1.703)</f>
        <v>6.0481170100000003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65D66-7D28-46CC-BF93-AFDBCC88A7BE}">
  <dimension ref="A1:G9"/>
  <sheetViews>
    <sheetView tabSelected="1" workbookViewId="0">
      <selection activeCell="B13" sqref="B13"/>
    </sheetView>
  </sheetViews>
  <sheetFormatPr defaultRowHeight="14.5" x14ac:dyDescent="0.35"/>
  <sheetData>
    <row r="1" spans="1:7" x14ac:dyDescent="0.35">
      <c r="A1" t="s">
        <v>0</v>
      </c>
      <c r="C1" t="s">
        <v>1</v>
      </c>
      <c r="E1" t="s">
        <v>2</v>
      </c>
      <c r="G1" t="s">
        <v>3</v>
      </c>
    </row>
    <row r="2" spans="1:7" x14ac:dyDescent="0.35">
      <c r="A2">
        <v>5.96</v>
      </c>
      <c r="C2">
        <v>-1.3299999999999999E-2</v>
      </c>
      <c r="E2">
        <v>-9.9000000000000005E-2</v>
      </c>
      <c r="G2">
        <v>8.6700000000000006E-3</v>
      </c>
    </row>
    <row r="3" spans="1:7" x14ac:dyDescent="0.35">
      <c r="D3" t="s">
        <v>4</v>
      </c>
      <c r="E3">
        <f>E2*1</f>
        <v>-9.9000000000000005E-2</v>
      </c>
      <c r="F3" t="s">
        <v>6</v>
      </c>
      <c r="G3">
        <f>G2*1</f>
        <v>8.6700000000000006E-3</v>
      </c>
    </row>
    <row r="4" spans="1:7" x14ac:dyDescent="0.35">
      <c r="D4" t="s">
        <v>5</v>
      </c>
      <c r="E4">
        <f>E2*-1</f>
        <v>9.9000000000000005E-2</v>
      </c>
      <c r="F4" t="s">
        <v>5</v>
      </c>
      <c r="G4">
        <f>G2*-1</f>
        <v>-8.6700000000000006E-3</v>
      </c>
    </row>
    <row r="7" spans="1:7" x14ac:dyDescent="0.35">
      <c r="B7" t="s">
        <v>7</v>
      </c>
      <c r="C7" t="s">
        <v>8</v>
      </c>
    </row>
    <row r="8" spans="1:7" x14ac:dyDescent="0.35">
      <c r="A8" t="s">
        <v>9</v>
      </c>
      <c r="B8">
        <f>$A$2+($C$2*1.703)+($E$3)+($G$3*1.703)</f>
        <v>5.8531151099999992</v>
      </c>
      <c r="C8">
        <f>$A$2+($C$2*1.703)+($E$4)+($G$4*1.703)</f>
        <v>6.0215850900000003</v>
      </c>
    </row>
    <row r="9" spans="1:7" x14ac:dyDescent="0.35">
      <c r="A9" t="s">
        <v>10</v>
      </c>
      <c r="B9">
        <f>$A$2+($C$2*-1.703)+($E$3)+($G$3*-1.703)</f>
        <v>5.8688848900000004</v>
      </c>
      <c r="C9">
        <f>$A$2+($C$2*-1.703)+($E$4)+($G$4*-1.703)</f>
        <v>6.09641491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actor only model</vt:lpstr>
      <vt:lpstr>actor and partner model--actor </vt:lpstr>
      <vt:lpstr>actor and partner model--partne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Tessa</dc:creator>
  <cp:lastModifiedBy>Tessa</cp:lastModifiedBy>
  <dcterms:created xsi:type="dcterms:W3CDTF">2015-06-05T18:17:20Z</dcterms:created>
  <dcterms:modified xsi:type="dcterms:W3CDTF">2020-04-20T22:55:02Z</dcterms:modified>
</cp:coreProperties>
</file>